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100" windowHeight="9855" activeTab="0"/>
  </bookViews>
  <sheets>
    <sheet name="Expenditures" sheetId="1" r:id="rId1"/>
  </sheets>
  <externalReferences>
    <externalReference r:id="rId4"/>
  </externalReferences>
  <definedNames>
    <definedName name="Data">#REF!</definedName>
    <definedName name="_xlnm.Print_Area" localSheetId="0">'Expenditures'!$A$101:$H$119</definedName>
  </definedNames>
  <calcPr fullCalcOnLoad="1"/>
</workbook>
</file>

<file path=xl/sharedStrings.xml><?xml version="1.0" encoding="utf-8"?>
<sst xmlns="http://schemas.openxmlformats.org/spreadsheetml/2006/main" count="62" uniqueCount="31">
  <si>
    <t>Period covered by this report:</t>
  </si>
  <si>
    <t>through</t>
  </si>
  <si>
    <t xml:space="preserve">                                                             STATE BOATING SAFETY PROGRAM EXPENDITURES                                                                            </t>
  </si>
  <si>
    <t>Is this a revised report?</t>
  </si>
  <si>
    <t>No</t>
  </si>
  <si>
    <t xml:space="preserve">                                                                       Grant Program, Function or  Activity                                                                                              </t>
  </si>
  <si>
    <t>Object Class Categories</t>
  </si>
  <si>
    <t>1.ADMIN.</t>
  </si>
  <si>
    <t xml:space="preserve"> 2.LAW ENF. </t>
  </si>
  <si>
    <t xml:space="preserve"> 3.EDUCATION </t>
  </si>
  <si>
    <t xml:space="preserve"> 4.NAVAIDS </t>
  </si>
  <si>
    <t xml:space="preserve"> 5.BOAT REG. </t>
  </si>
  <si>
    <t xml:space="preserve"> 6.PUBL. ACC .</t>
  </si>
  <si>
    <t xml:space="preserve"> 7.TOTAL </t>
  </si>
  <si>
    <t>a. Personnel</t>
  </si>
  <si>
    <t>b. Fringe Benefits</t>
  </si>
  <si>
    <t>c. Travel</t>
  </si>
  <si>
    <t>d. Equipment</t>
  </si>
  <si>
    <t>e. Supplies</t>
  </si>
  <si>
    <t>f. Contractual</t>
  </si>
  <si>
    <t>g. Construction</t>
  </si>
  <si>
    <t>h. Other</t>
  </si>
  <si>
    <t>i. Total Direct Outlays  (sum of a-h)</t>
  </si>
  <si>
    <t>j. Indirect Costs</t>
  </si>
  <si>
    <t>k. Total Outlays (sum of i-j)</t>
  </si>
  <si>
    <t>l. Non Fed. Share of Outlays</t>
  </si>
  <si>
    <t>m. Federal share of Outlays</t>
  </si>
  <si>
    <t>Yes</t>
  </si>
  <si>
    <t/>
  </si>
  <si>
    <r>
      <t xml:space="preserve">STATE:  </t>
    </r>
    <r>
      <rPr>
        <b/>
        <sz val="10"/>
        <rFont val="Arial"/>
        <family val="2"/>
      </rPr>
      <t>(Name)</t>
    </r>
  </si>
  <si>
    <t>Complete the grid above.  Shaded cells calculate automatically.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</si>
</sst>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
    <numFmt numFmtId="170" formatCode="0.00_);[Red]\(0.00\)"/>
    <numFmt numFmtId="171" formatCode="0.000%"/>
    <numFmt numFmtId="172" formatCode="0_);[Red]\(0\)"/>
    <numFmt numFmtId="173" formatCode="&quot;$&quot;#,##0"/>
    <numFmt numFmtId="174" formatCode="[$-409]dddd\,\ mmmm\ dd\,\ yyyy"/>
    <numFmt numFmtId="175" formatCode="[$-409]mmmm\ d\,\ yyyy;@"/>
    <numFmt numFmtId="176" formatCode="mm/dd/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quot;$&quot;#,##0.0_);[Red]\(&quot;$&quot;#,##0.0\)"/>
  </numFmts>
  <fonts count="26">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0"/>
    </font>
    <font>
      <sz val="10"/>
      <color indexed="17"/>
      <name val="Arial"/>
      <family val="2"/>
    </font>
    <font>
      <b/>
      <sz val="18"/>
      <name val="Arial"/>
      <family val="0"/>
    </font>
    <font>
      <b/>
      <sz val="12"/>
      <name val="Arial"/>
      <family val="0"/>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sz val="12"/>
      <name val="Arial"/>
      <family val="0"/>
    </font>
    <font>
      <b/>
      <sz val="10"/>
      <color indexed="63"/>
      <name val="Arial"/>
      <family val="2"/>
    </font>
    <font>
      <b/>
      <sz val="18"/>
      <color indexed="56"/>
      <name val="Cambria"/>
      <family val="2"/>
    </font>
    <font>
      <sz val="10"/>
      <color indexed="10"/>
      <name val="Arial"/>
      <family val="2"/>
    </font>
    <font>
      <b/>
      <sz val="10"/>
      <name val="Arial"/>
      <family val="2"/>
    </font>
    <font>
      <b/>
      <sz val="11"/>
      <name val="Arial"/>
      <family val="2"/>
    </font>
    <font>
      <b/>
      <sz val="12"/>
      <color indexed="10"/>
      <name val="Arial"/>
      <family val="2"/>
    </font>
    <font>
      <sz val="8"/>
      <name val="Arial"/>
      <family val="0"/>
    </font>
    <font>
      <u val="single"/>
      <sz val="12"/>
      <color indexed="12"/>
      <name val="Arial"/>
      <family val="0"/>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bottom style="medium"/>
    </border>
    <border>
      <left style="thin"/>
      <right style="thin"/>
      <top style="thin"/>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6" fillId="0" borderId="0" applyNumberForma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4" applyNumberFormat="0" applyFill="0" applyAlignment="0" applyProtection="0"/>
    <xf numFmtId="0" fontId="15" fillId="22" borderId="0" applyNumberFormat="0" applyBorder="0" applyAlignment="0" applyProtection="0"/>
    <xf numFmtId="0" fontId="16" fillId="23" borderId="5" applyNumberFormat="0" applyFont="0" applyAlignment="0" applyProtection="0"/>
    <xf numFmtId="0" fontId="17" fillId="20" borderId="6"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0" borderId="7" applyNumberFormat="0" applyFont="0" applyFill="0" applyAlignment="0" applyProtection="0"/>
    <xf numFmtId="0" fontId="19" fillId="0" borderId="0" applyNumberFormat="0" applyFill="0" applyBorder="0" applyAlignment="0" applyProtection="0"/>
  </cellStyleXfs>
  <cellXfs count="78">
    <xf numFmtId="0" fontId="0" fillId="0" borderId="0" xfId="0" applyAlignment="1">
      <alignment/>
    </xf>
    <xf numFmtId="0" fontId="0" fillId="0" borderId="8" xfId="0" applyBorder="1" applyAlignment="1">
      <alignment/>
    </xf>
    <xf numFmtId="0" fontId="0" fillId="0" borderId="8" xfId="0" applyBorder="1" applyAlignment="1">
      <alignment horizontal="right"/>
    </xf>
    <xf numFmtId="176" fontId="0" fillId="24" borderId="9" xfId="0" applyNumberFormat="1" applyFill="1" applyBorder="1" applyAlignment="1" applyProtection="1">
      <alignment horizontal="right"/>
      <protection locked="0"/>
    </xf>
    <xf numFmtId="0" fontId="0" fillId="0" borderId="9" xfId="0" applyBorder="1" applyAlignment="1">
      <alignment horizontal="center"/>
    </xf>
    <xf numFmtId="176" fontId="0" fillId="24" borderId="10" xfId="0" applyNumberFormat="1" applyFill="1" applyBorder="1" applyAlignment="1" applyProtection="1">
      <alignment horizontal="lef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0" fillId="0" borderId="14" xfId="0" applyFont="1" applyBorder="1" applyAlignment="1" applyProtection="1">
      <alignment horizontal="center" wrapText="1"/>
      <protection locked="0"/>
    </xf>
    <xf numFmtId="0" fontId="0" fillId="0" borderId="15" xfId="0" applyBorder="1" applyAlignment="1" applyProtection="1">
      <alignment/>
      <protection locked="0"/>
    </xf>
    <xf numFmtId="0" fontId="0" fillId="0" borderId="0" xfId="0" applyFont="1" applyAlignment="1">
      <alignment/>
    </xf>
    <xf numFmtId="0" fontId="0" fillId="0" borderId="13" xfId="0" applyFont="1" applyBorder="1" applyAlignment="1">
      <alignment/>
    </xf>
    <xf numFmtId="0" fontId="0" fillId="0" borderId="15" xfId="0" applyBorder="1" applyAlignment="1">
      <alignment/>
    </xf>
    <xf numFmtId="0" fontId="0" fillId="0" borderId="12" xfId="0" applyBorder="1" applyAlignment="1" applyProtection="1">
      <alignment/>
      <protection locked="0"/>
    </xf>
    <xf numFmtId="0" fontId="0" fillId="0" borderId="16" xfId="0" applyBorder="1" applyAlignment="1">
      <alignment/>
    </xf>
    <xf numFmtId="0" fontId="0" fillId="0" borderId="17" xfId="0" applyBorder="1" applyAlignment="1" applyProtection="1">
      <alignment/>
      <protection locked="0"/>
    </xf>
    <xf numFmtId="3" fontId="0" fillId="0" borderId="17" xfId="0" applyNumberFormat="1" applyBorder="1" applyAlignment="1" applyProtection="1">
      <alignment/>
      <protection locked="0"/>
    </xf>
    <xf numFmtId="3" fontId="0" fillId="20" borderId="17" xfId="0" applyNumberFormat="1" applyFill="1" applyBorder="1" applyAlignment="1">
      <alignment/>
    </xf>
    <xf numFmtId="0" fontId="0" fillId="0" borderId="18" xfId="0" applyBorder="1" applyAlignment="1" applyProtection="1">
      <alignment/>
      <protection locked="0"/>
    </xf>
    <xf numFmtId="3" fontId="0" fillId="0" borderId="18" xfId="0" applyNumberFormat="1" applyBorder="1" applyAlignment="1" applyProtection="1">
      <alignment/>
      <protection locked="0"/>
    </xf>
    <xf numFmtId="0" fontId="0" fillId="0" borderId="0" xfId="0" applyAlignment="1" applyProtection="1">
      <alignment/>
      <protection locked="0"/>
    </xf>
    <xf numFmtId="0" fontId="0" fillId="20" borderId="18" xfId="0" applyFill="1" applyBorder="1" applyAlignment="1">
      <alignment/>
    </xf>
    <xf numFmtId="3" fontId="0" fillId="20" borderId="18" xfId="0" applyNumberFormat="1" applyFill="1" applyBorder="1" applyAlignment="1">
      <alignment/>
    </xf>
    <xf numFmtId="0" fontId="0" fillId="0" borderId="0" xfId="0" applyFill="1" applyAlignment="1">
      <alignment wrapText="1"/>
    </xf>
    <xf numFmtId="0" fontId="0" fillId="0" borderId="0" xfId="0" applyFill="1" applyAlignment="1">
      <alignment/>
    </xf>
    <xf numFmtId="0" fontId="0" fillId="20" borderId="0" xfId="0" applyFill="1" applyAlignment="1">
      <alignment/>
    </xf>
    <xf numFmtId="0" fontId="0" fillId="0" borderId="18" xfId="0" applyBorder="1" applyAlignment="1">
      <alignment/>
    </xf>
    <xf numFmtId="0" fontId="21" fillId="0" borderId="19" xfId="0" applyFont="1" applyFill="1" applyBorder="1" applyAlignment="1">
      <alignment horizontal="center" vertical="center"/>
    </xf>
    <xf numFmtId="0" fontId="21" fillId="0" borderId="0" xfId="0" applyFont="1" applyFill="1" applyAlignment="1">
      <alignment horizontal="center" vertical="center"/>
    </xf>
    <xf numFmtId="6" fontId="21" fillId="0" borderId="19" xfId="0" applyNumberFormat="1" applyFont="1" applyFill="1" applyBorder="1" applyAlignment="1">
      <alignment horizontal="center" vertical="center"/>
    </xf>
    <xf numFmtId="6" fontId="21" fillId="0" borderId="0" xfId="0" applyNumberFormat="1" applyFont="1" applyFill="1" applyAlignment="1">
      <alignment horizontal="center" vertical="center"/>
    </xf>
    <xf numFmtId="38" fontId="0" fillId="0" borderId="0" xfId="0" applyNumberFormat="1" applyFill="1" applyAlignment="1">
      <alignment/>
    </xf>
    <xf numFmtId="6" fontId="0" fillId="0" borderId="0" xfId="0" applyNumberFormat="1" applyFill="1" applyAlignment="1">
      <alignment/>
    </xf>
    <xf numFmtId="3" fontId="0" fillId="20" borderId="18" xfId="0" applyNumberFormat="1" applyFill="1" applyBorder="1" applyAlignment="1" applyProtection="1">
      <alignment/>
      <protection/>
    </xf>
    <xf numFmtId="0" fontId="22" fillId="0" borderId="0" xfId="0" applyFont="1" applyAlignment="1">
      <alignment horizontal="center" vertical="center" wrapText="1"/>
    </xf>
    <xf numFmtId="0" fontId="23" fillId="0" borderId="0" xfId="0" applyFont="1" applyAlignment="1">
      <alignment horizontal="center" wrapText="1"/>
    </xf>
    <xf numFmtId="0" fontId="0" fillId="0" borderId="18" xfId="0" applyFill="1" applyBorder="1" applyAlignment="1">
      <alignment/>
    </xf>
    <xf numFmtId="3" fontId="0" fillId="0" borderId="18" xfId="0" applyNumberFormat="1" applyFill="1" applyBorder="1" applyAlignment="1" applyProtection="1">
      <alignment/>
      <protection locked="0"/>
    </xf>
    <xf numFmtId="3" fontId="0" fillId="0" borderId="18" xfId="0" applyNumberFormat="1" applyFill="1" applyBorder="1" applyAlignment="1">
      <alignment/>
    </xf>
    <xf numFmtId="0" fontId="22" fillId="0" borderId="20" xfId="0" applyFont="1" applyBorder="1" applyAlignment="1">
      <alignment horizontal="left" vertical="center" wrapText="1"/>
    </xf>
    <xf numFmtId="0" fontId="22" fillId="0" borderId="0" xfId="0" applyFont="1" applyAlignment="1">
      <alignment vertical="top"/>
    </xf>
    <xf numFmtId="0" fontId="24" fillId="0" borderId="0" xfId="57" applyFont="1" applyAlignment="1" applyProtection="1">
      <alignment horizontal="center"/>
      <protection locked="0"/>
    </xf>
    <xf numFmtId="0" fontId="24" fillId="0" borderId="0" xfId="57" applyFont="1" applyAlignment="1" applyProtection="1">
      <alignment horizontal="center" vertical="center"/>
      <protection locked="0"/>
    </xf>
    <xf numFmtId="0" fontId="24" fillId="0" borderId="0" xfId="57" applyFont="1" applyAlignment="1" applyProtection="1">
      <alignment horizontal="center" vertical="center"/>
      <protection locked="0"/>
    </xf>
    <xf numFmtId="0" fontId="0" fillId="0" borderId="21" xfId="0" applyBorder="1" applyAlignment="1" applyProtection="1">
      <alignment horizontal="left"/>
      <protection/>
    </xf>
    <xf numFmtId="0" fontId="0" fillId="0" borderId="8" xfId="0" applyBorder="1" applyAlignment="1" applyProtection="1">
      <alignment/>
      <protection/>
    </xf>
    <xf numFmtId="0" fontId="0" fillId="0" borderId="8" xfId="0" applyBorder="1" applyAlignment="1" applyProtection="1">
      <alignment horizontal="right"/>
      <protection/>
    </xf>
    <xf numFmtId="176" fontId="0" fillId="0" borderId="9" xfId="0" applyNumberFormat="1" applyBorder="1" applyAlignment="1" applyProtection="1">
      <alignment horizontal="right"/>
      <protection/>
    </xf>
    <xf numFmtId="0" fontId="0" fillId="0" borderId="9" xfId="0" applyBorder="1" applyAlignment="1" applyProtection="1">
      <alignment horizontal="center"/>
      <protection/>
    </xf>
    <xf numFmtId="176" fontId="0" fillId="0" borderId="10" xfId="0" applyNumberFormat="1" applyBorder="1" applyAlignment="1" applyProtection="1">
      <alignment horizontal="lef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20" fillId="0" borderId="14" xfId="0" applyFont="1" applyBorder="1" applyAlignment="1" applyProtection="1">
      <alignment/>
      <protection/>
    </xf>
    <xf numFmtId="0" fontId="20" fillId="0" borderId="15" xfId="0" applyFont="1" applyBorder="1" applyAlignment="1" applyProtection="1">
      <alignment/>
      <protection/>
    </xf>
    <xf numFmtId="0" fontId="0" fillId="0" borderId="22" xfId="0" applyBorder="1" applyAlignment="1">
      <alignment/>
    </xf>
    <xf numFmtId="0" fontId="0" fillId="0" borderId="16" xfId="0" applyBorder="1" applyAlignment="1" applyProtection="1">
      <alignment/>
      <protection/>
    </xf>
    <xf numFmtId="0" fontId="0" fillId="0" borderId="17" xfId="0" applyBorder="1" applyAlignment="1" applyProtection="1">
      <alignment/>
      <protection/>
    </xf>
    <xf numFmtId="6" fontId="0" fillId="0" borderId="17" xfId="0" applyNumberFormat="1" applyBorder="1" applyAlignment="1" applyProtection="1">
      <alignment/>
      <protection/>
    </xf>
    <xf numFmtId="6" fontId="0" fillId="20" borderId="17" xfId="0" applyNumberFormat="1" applyFill="1" applyBorder="1" applyAlignment="1" applyProtection="1">
      <alignment/>
      <protection/>
    </xf>
    <xf numFmtId="0" fontId="0" fillId="0" borderId="18" xfId="0" applyBorder="1" applyAlignment="1" applyProtection="1">
      <alignment/>
      <protection/>
    </xf>
    <xf numFmtId="38" fontId="0" fillId="0" borderId="18" xfId="0" applyNumberFormat="1" applyBorder="1" applyAlignment="1" applyProtection="1">
      <alignment/>
      <protection/>
    </xf>
    <xf numFmtId="38" fontId="0" fillId="20" borderId="17" xfId="0" applyNumberFormat="1" applyFill="1" applyBorder="1" applyAlignment="1" applyProtection="1">
      <alignment/>
      <protection/>
    </xf>
    <xf numFmtId="38" fontId="0" fillId="0" borderId="17" xfId="0" applyNumberFormat="1" applyBorder="1" applyAlignment="1" applyProtection="1">
      <alignment/>
      <protection/>
    </xf>
    <xf numFmtId="0" fontId="0" fillId="20" borderId="18" xfId="0" applyFill="1" applyBorder="1" applyAlignment="1" applyProtection="1">
      <alignment/>
      <protection/>
    </xf>
    <xf numFmtId="6" fontId="0" fillId="20" borderId="18" xfId="0" applyNumberFormat="1" applyFill="1" applyBorder="1" applyAlignment="1" applyProtection="1">
      <alignment/>
      <protection/>
    </xf>
    <xf numFmtId="38" fontId="0" fillId="20" borderId="18" xfId="0" applyNumberFormat="1" applyFill="1" applyBorder="1" applyAlignment="1" applyProtection="1">
      <alignment/>
      <protection/>
    </xf>
    <xf numFmtId="0" fontId="0" fillId="0" borderId="0" xfId="0" applyAlignment="1" applyProtection="1">
      <alignment/>
      <protection/>
    </xf>
    <xf numFmtId="0" fontId="10" fillId="0" borderId="0" xfId="0" applyNumberFormat="1" applyFont="1" applyAlignment="1" applyProtection="1">
      <alignment horizontal="center" vertical="center" wrapText="1"/>
      <protection/>
    </xf>
    <xf numFmtId="3" fontId="0" fillId="0" borderId="17" xfId="0" applyNumberFormat="1" applyBorder="1" applyAlignment="1" applyProtection="1">
      <alignment/>
      <protection/>
    </xf>
    <xf numFmtId="3" fontId="0" fillId="20" borderId="17" xfId="0" applyNumberFormat="1" applyFill="1" applyBorder="1" applyAlignment="1" applyProtection="1">
      <alignment/>
      <protection/>
    </xf>
    <xf numFmtId="3" fontId="0" fillId="0" borderId="18" xfId="0" applyNumberFormat="1" applyBorder="1" applyAlignment="1" applyProtection="1">
      <alignment/>
      <protection/>
    </xf>
    <xf numFmtId="0" fontId="0" fillId="0" borderId="0" xfId="0" applyAlignment="1">
      <alignment/>
    </xf>
    <xf numFmtId="0" fontId="0" fillId="24" borderId="21" xfId="0" applyFill="1" applyBorder="1" applyAlignment="1">
      <alignment horizontal="left"/>
    </xf>
    <xf numFmtId="0" fontId="0" fillId="0" borderId="0" xfId="0" applyFont="1" applyAlignment="1">
      <alignment horizontal="center" vertical="center" wrapText="1"/>
    </xf>
    <xf numFmtId="0" fontId="25" fillId="0" borderId="0" xfId="57" applyFont="1" applyBorder="1" applyAlignment="1" applyProtection="1">
      <alignment horizontal="center" vertical="center" wrapText="1"/>
      <protection locked="0"/>
    </xf>
    <xf numFmtId="0" fontId="25" fillId="0" borderId="0" xfId="57" applyFont="1" applyAlignment="1" applyProtection="1">
      <alignment horizontal="center" vertical="center"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oot%20Folder\Master-RBSGrantFormToolVer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DataEntry"/>
      <sheetName val="XpndQtr1"/>
      <sheetName val="XpndQtr2"/>
      <sheetName val="XpndQtr3"/>
      <sheetName val="XpndQtr4"/>
      <sheetName val="SF269aQtr1"/>
      <sheetName val="SF425Qtr1"/>
      <sheetName val="SF269aQtr2"/>
      <sheetName val="SF425Qtr2"/>
      <sheetName val="SF269aQtr3"/>
      <sheetName val="SF425Qtr3"/>
      <sheetName val="SF269aQtr4"/>
      <sheetName val="SF425Qtr4"/>
      <sheetName val="SF270Qtr1"/>
      <sheetName val="SF270Qtr2"/>
      <sheetName val="SF270Qtr3"/>
      <sheetName val="SF270Qtr4"/>
      <sheetName val="NavigationSheet"/>
      <sheetName val="Hel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O138"/>
  <sheetViews>
    <sheetView showGridLines="0" showZeros="0" tabSelected="1" showOutlineSymbols="0" workbookViewId="0" topLeftCell="A1">
      <selection activeCell="A19" sqref="A19:H19"/>
    </sheetView>
  </sheetViews>
  <sheetFormatPr defaultColWidth="9.140625" defaultRowHeight="12.75"/>
  <cols>
    <col min="1" max="1" width="29.8515625" style="0" customWidth="1"/>
    <col min="2" max="8" width="13.421875" style="0" customWidth="1"/>
    <col min="9" max="10" width="14.28125" style="0" customWidth="1"/>
    <col min="11" max="11" width="10.7109375" style="0" customWidth="1"/>
    <col min="12" max="16384" width="14.28125" style="0" customWidth="1"/>
  </cols>
  <sheetData>
    <row r="1" spans="1:8" ht="21" customHeight="1" thickBot="1">
      <c r="A1" s="74" t="s">
        <v>29</v>
      </c>
      <c r="B1" s="1"/>
      <c r="C1" s="1"/>
      <c r="D1" s="1"/>
      <c r="E1" s="2" t="s">
        <v>0</v>
      </c>
      <c r="F1" s="3">
        <v>39722</v>
      </c>
      <c r="G1" s="4" t="s">
        <v>1</v>
      </c>
      <c r="H1" s="5">
        <v>39813</v>
      </c>
    </row>
    <row r="2" spans="1:9" ht="21" customHeight="1" thickBot="1">
      <c r="A2" s="6" t="s">
        <v>2</v>
      </c>
      <c r="B2" s="7"/>
      <c r="C2" s="7"/>
      <c r="D2" s="7"/>
      <c r="E2" s="8"/>
      <c r="F2" s="9" t="s">
        <v>3</v>
      </c>
      <c r="G2" s="9"/>
      <c r="H2" s="10" t="s">
        <v>4</v>
      </c>
      <c r="I2" s="11"/>
    </row>
    <row r="3" spans="1:8" ht="21" customHeight="1" thickBot="1">
      <c r="A3" s="6" t="s">
        <v>5</v>
      </c>
      <c r="B3" s="7"/>
      <c r="C3" s="7"/>
      <c r="D3" s="7"/>
      <c r="E3" s="7"/>
      <c r="F3" s="7"/>
      <c r="G3" s="12"/>
      <c r="H3" s="13"/>
    </row>
    <row r="4" spans="1:8" ht="21" customHeight="1" thickBot="1">
      <c r="A4" s="6" t="s">
        <v>6</v>
      </c>
      <c r="B4" s="14" t="s">
        <v>7</v>
      </c>
      <c r="C4" s="14" t="s">
        <v>8</v>
      </c>
      <c r="D4" s="14" t="s">
        <v>9</v>
      </c>
      <c r="E4" s="14" t="s">
        <v>10</v>
      </c>
      <c r="F4" s="14" t="s">
        <v>11</v>
      </c>
      <c r="G4" s="14" t="s">
        <v>12</v>
      </c>
      <c r="H4" s="15" t="s">
        <v>13</v>
      </c>
    </row>
    <row r="5" spans="1:8" ht="21" customHeight="1">
      <c r="A5" s="16" t="s">
        <v>14</v>
      </c>
      <c r="B5" s="17"/>
      <c r="C5" s="17"/>
      <c r="D5" s="17"/>
      <c r="E5" s="17"/>
      <c r="F5" s="17">
        <v>0</v>
      </c>
      <c r="G5" s="17">
        <v>0</v>
      </c>
      <c r="H5" s="18">
        <f aca="true" t="shared" si="0" ref="H5:H17">H105</f>
        <v>0</v>
      </c>
    </row>
    <row r="6" spans="1:8" ht="21" customHeight="1">
      <c r="A6" s="19" t="s">
        <v>15</v>
      </c>
      <c r="B6" s="20"/>
      <c r="C6" s="20"/>
      <c r="D6" s="20"/>
      <c r="E6" s="20"/>
      <c r="F6" s="20">
        <v>0</v>
      </c>
      <c r="G6" s="20">
        <v>0</v>
      </c>
      <c r="H6" s="18">
        <f t="shared" si="0"/>
        <v>0</v>
      </c>
    </row>
    <row r="7" spans="1:8" ht="21" customHeight="1">
      <c r="A7" s="19" t="s">
        <v>16</v>
      </c>
      <c r="B7" s="17"/>
      <c r="C7" s="20"/>
      <c r="D7" s="20"/>
      <c r="E7" s="20"/>
      <c r="F7" s="19">
        <v>0</v>
      </c>
      <c r="G7" s="21">
        <v>0</v>
      </c>
      <c r="H7" s="18">
        <f t="shared" si="0"/>
        <v>0</v>
      </c>
    </row>
    <row r="8" spans="1:8" ht="21" customHeight="1">
      <c r="A8" s="19" t="s">
        <v>17</v>
      </c>
      <c r="B8" s="17"/>
      <c r="C8" s="20"/>
      <c r="D8" s="20"/>
      <c r="E8" s="20"/>
      <c r="F8" s="20">
        <v>0</v>
      </c>
      <c r="G8" s="20">
        <v>0</v>
      </c>
      <c r="H8" s="18">
        <f t="shared" si="0"/>
        <v>0</v>
      </c>
    </row>
    <row r="9" spans="1:8" ht="21" customHeight="1">
      <c r="A9" s="19" t="s">
        <v>18</v>
      </c>
      <c r="B9" s="20"/>
      <c r="C9" s="20"/>
      <c r="D9" s="20"/>
      <c r="E9" s="20"/>
      <c r="F9" s="20">
        <v>0</v>
      </c>
      <c r="G9" s="20">
        <v>0</v>
      </c>
      <c r="H9" s="18">
        <f t="shared" si="0"/>
        <v>0</v>
      </c>
    </row>
    <row r="10" spans="1:10" ht="21" customHeight="1">
      <c r="A10" s="19" t="s">
        <v>19</v>
      </c>
      <c r="B10" s="20"/>
      <c r="C10" s="20"/>
      <c r="D10" s="20"/>
      <c r="E10" s="20"/>
      <c r="F10" s="20">
        <v>0</v>
      </c>
      <c r="G10" s="20">
        <v>0</v>
      </c>
      <c r="H10" s="18">
        <f t="shared" si="0"/>
        <v>0</v>
      </c>
      <c r="I10" s="73"/>
      <c r="J10" s="73"/>
    </row>
    <row r="11" spans="1:8" ht="21" customHeight="1">
      <c r="A11" s="19" t="s">
        <v>20</v>
      </c>
      <c r="B11" s="20"/>
      <c r="C11" s="20"/>
      <c r="D11" s="20"/>
      <c r="E11" s="20"/>
      <c r="F11" s="21">
        <v>0</v>
      </c>
      <c r="G11" s="20">
        <v>0</v>
      </c>
      <c r="H11" s="18">
        <f t="shared" si="0"/>
        <v>0</v>
      </c>
    </row>
    <row r="12" spans="1:8" ht="21" customHeight="1">
      <c r="A12" s="19" t="s">
        <v>21</v>
      </c>
      <c r="B12" s="20"/>
      <c r="C12" s="20"/>
      <c r="D12" s="20"/>
      <c r="E12" s="20"/>
      <c r="F12" s="20">
        <v>0</v>
      </c>
      <c r="G12" s="20">
        <v>0</v>
      </c>
      <c r="H12" s="18">
        <f t="shared" si="0"/>
        <v>0</v>
      </c>
    </row>
    <row r="13" spans="1:223" s="26" customFormat="1" ht="21" customHeight="1">
      <c r="A13" s="22" t="s">
        <v>22</v>
      </c>
      <c r="B13" s="23">
        <f aca="true" t="shared" si="1" ref="B13:G13">B113</f>
        <v>0</v>
      </c>
      <c r="C13" s="23">
        <f t="shared" si="1"/>
        <v>0</v>
      </c>
      <c r="D13" s="23">
        <f t="shared" si="1"/>
        <v>0</v>
      </c>
      <c r="E13" s="23">
        <f t="shared" si="1"/>
        <v>0</v>
      </c>
      <c r="F13" s="23">
        <f t="shared" si="1"/>
        <v>0</v>
      </c>
      <c r="G13" s="23">
        <f t="shared" si="1"/>
        <v>0</v>
      </c>
      <c r="H13" s="23">
        <f t="shared" si="0"/>
        <v>0</v>
      </c>
      <c r="I13" s="24"/>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21" customHeight="1">
      <c r="A14" s="27" t="s">
        <v>23</v>
      </c>
      <c r="B14" s="20"/>
      <c r="C14" s="20"/>
      <c r="D14" s="20"/>
      <c r="E14" s="20"/>
      <c r="F14" s="20"/>
      <c r="G14" s="20"/>
      <c r="H14" s="23">
        <f t="shared" si="0"/>
        <v>0</v>
      </c>
      <c r="I14" s="28"/>
      <c r="J14" s="29"/>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s="26" customFormat="1" ht="21" customHeight="1">
      <c r="A15" s="22" t="s">
        <v>24</v>
      </c>
      <c r="B15" s="23">
        <f aca="true" t="shared" si="2" ref="B15:G16">B115</f>
        <v>0</v>
      </c>
      <c r="C15" s="23">
        <f t="shared" si="2"/>
        <v>0</v>
      </c>
      <c r="D15" s="23">
        <f t="shared" si="2"/>
        <v>0</v>
      </c>
      <c r="E15" s="23">
        <f t="shared" si="2"/>
        <v>0</v>
      </c>
      <c r="F15" s="23">
        <f t="shared" si="2"/>
        <v>0</v>
      </c>
      <c r="G15" s="23">
        <f t="shared" si="2"/>
        <v>0</v>
      </c>
      <c r="H15" s="23">
        <f t="shared" si="0"/>
        <v>0</v>
      </c>
      <c r="I15" s="30"/>
      <c r="J15" s="31"/>
      <c r="K15" s="25"/>
      <c r="L15" s="25"/>
      <c r="M15" s="25"/>
      <c r="N15" s="25"/>
      <c r="O15" s="25"/>
      <c r="P15" s="25"/>
      <c r="Q15" s="25"/>
      <c r="R15" s="25"/>
      <c r="S15" s="25"/>
      <c r="T15" s="25"/>
      <c r="U15" s="25"/>
      <c r="V15" s="25"/>
      <c r="W15" s="25"/>
      <c r="X15" s="25"/>
      <c r="Y15" s="25"/>
      <c r="Z15" s="25"/>
      <c r="AA15" s="32"/>
      <c r="AB15" s="32"/>
      <c r="AC15" s="32"/>
      <c r="AD15" s="33"/>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row>
    <row r="16" spans="1:81" ht="21" customHeight="1">
      <c r="A16" s="22" t="s">
        <v>25</v>
      </c>
      <c r="B16" s="34">
        <f t="shared" si="2"/>
        <v>0</v>
      </c>
      <c r="C16" s="34">
        <f t="shared" si="2"/>
        <v>0</v>
      </c>
      <c r="D16" s="34">
        <f t="shared" si="2"/>
        <v>0</v>
      </c>
      <c r="E16" s="34">
        <f t="shared" si="2"/>
        <v>0</v>
      </c>
      <c r="F16" s="34">
        <f t="shared" si="2"/>
        <v>0</v>
      </c>
      <c r="G16" s="34">
        <f t="shared" si="2"/>
        <v>0</v>
      </c>
      <c r="H16" s="34">
        <f t="shared" si="0"/>
        <v>0</v>
      </c>
      <c r="I16" s="35"/>
      <c r="AA16" s="36"/>
      <c r="AB16" s="36"/>
      <c r="AC16" s="36"/>
      <c r="CC16">
        <v>25000</v>
      </c>
    </row>
    <row r="17" spans="1:9" ht="21" customHeight="1">
      <c r="A17" s="37" t="s">
        <v>26</v>
      </c>
      <c r="B17" s="38"/>
      <c r="C17" s="38"/>
      <c r="D17" s="38"/>
      <c r="E17" s="38"/>
      <c r="F17" s="38"/>
      <c r="G17" s="38"/>
      <c r="H17" s="39">
        <f t="shared" si="0"/>
        <v>0</v>
      </c>
      <c r="I17" s="35" t="s">
        <v>28</v>
      </c>
    </row>
    <row r="18" spans="1:9" ht="37.5" customHeight="1">
      <c r="A18" s="40">
        <f>IF($H$15=$H$138,"","Your expenditures were not entered in whole dollars.  All values have been automatically rounded for you.  Please use the rounded figures when preparing the SF-425 and SF-270.")</f>
      </c>
      <c r="B18" s="40"/>
      <c r="C18" s="40"/>
      <c r="D18" s="40"/>
      <c r="E18" s="40"/>
      <c r="F18" s="40"/>
      <c r="G18" s="40"/>
      <c r="H18" s="40"/>
      <c r="I18" s="41">
        <f>IF(H17&gt;H15,"Exceeds total outlays!",0)</f>
        <v>0</v>
      </c>
    </row>
    <row r="19" spans="1:8" ht="30.75" customHeight="1">
      <c r="A19" s="76" t="s">
        <v>30</v>
      </c>
      <c r="B19" s="77"/>
      <c r="C19" s="75"/>
      <c r="D19" s="75"/>
      <c r="E19" s="75"/>
      <c r="F19" s="75"/>
      <c r="G19" s="75"/>
      <c r="H19" s="75"/>
    </row>
    <row r="21" spans="1:9" ht="19.5" customHeight="1">
      <c r="A21" s="42"/>
      <c r="D21" s="43"/>
      <c r="G21" s="44"/>
      <c r="H21" s="44"/>
      <c r="I21" s="44"/>
    </row>
    <row r="101" spans="1:8" ht="24" customHeight="1" thickBot="1">
      <c r="A101" s="45" t="str">
        <f>A1</f>
        <v>STATE:  (Name)</v>
      </c>
      <c r="B101" s="46"/>
      <c r="C101" s="46"/>
      <c r="D101" s="46"/>
      <c r="E101" s="47" t="s">
        <v>0</v>
      </c>
      <c r="F101" s="48">
        <f>F1</f>
        <v>39722</v>
      </c>
      <c r="G101" s="49" t="s">
        <v>1</v>
      </c>
      <c r="H101" s="50">
        <f>H1</f>
        <v>39813</v>
      </c>
    </row>
    <row r="102" spans="1:9" ht="24" customHeight="1" thickBot="1">
      <c r="A102" s="51" t="s">
        <v>2</v>
      </c>
      <c r="B102" s="52"/>
      <c r="C102" s="52"/>
      <c r="D102" s="52"/>
      <c r="E102" s="53"/>
      <c r="F102" s="54"/>
      <c r="G102" s="54">
        <f>IF(H2="Yes","(REVISED)",0)</f>
        <v>0</v>
      </c>
      <c r="H102" s="55"/>
      <c r="I102" s="56"/>
    </row>
    <row r="103" spans="1:9" ht="24" customHeight="1" thickBot="1">
      <c r="A103" s="51" t="s">
        <v>5</v>
      </c>
      <c r="B103" s="52"/>
      <c r="C103" s="52"/>
      <c r="D103" s="52"/>
      <c r="E103" s="52"/>
      <c r="F103" s="52"/>
      <c r="G103" s="52"/>
      <c r="H103" s="57"/>
      <c r="I103" s="56"/>
    </row>
    <row r="104" spans="1:8" ht="24" customHeight="1" thickBot="1">
      <c r="A104" s="51" t="s">
        <v>6</v>
      </c>
      <c r="B104" s="52" t="str">
        <f aca="true" t="shared" si="3" ref="B104:G104">B4</f>
        <v>1.ADMIN.</v>
      </c>
      <c r="C104" s="52" t="str">
        <f t="shared" si="3"/>
        <v> 2.LAW ENF. </v>
      </c>
      <c r="D104" s="52" t="str">
        <f t="shared" si="3"/>
        <v> 3.EDUCATION </v>
      </c>
      <c r="E104" s="52" t="str">
        <f t="shared" si="3"/>
        <v> 4.NAVAIDS </v>
      </c>
      <c r="F104" s="52" t="str">
        <f t="shared" si="3"/>
        <v> 5.BOAT REG. </v>
      </c>
      <c r="G104" s="52" t="str">
        <f t="shared" si="3"/>
        <v> 6.PUBL. ACC .</v>
      </c>
      <c r="H104" s="57" t="s">
        <v>13</v>
      </c>
    </row>
    <row r="105" spans="1:8" ht="24" customHeight="1">
      <c r="A105" s="58" t="str">
        <f aca="true" t="shared" si="4" ref="A105:A112">A5</f>
        <v>a. Personnel</v>
      </c>
      <c r="B105" s="59">
        <f aca="true" t="shared" si="5" ref="B105:G112">ROUND(B5,0)</f>
        <v>0</v>
      </c>
      <c r="C105" s="59">
        <f t="shared" si="5"/>
        <v>0</v>
      </c>
      <c r="D105" s="59">
        <f t="shared" si="5"/>
        <v>0</v>
      </c>
      <c r="E105" s="59">
        <f t="shared" si="5"/>
        <v>0</v>
      </c>
      <c r="F105" s="59">
        <f t="shared" si="5"/>
        <v>0</v>
      </c>
      <c r="G105" s="59">
        <f t="shared" si="5"/>
        <v>0</v>
      </c>
      <c r="H105" s="60">
        <f aca="true" t="shared" si="6" ref="H105:H112">SUM(B105:G105)</f>
        <v>0</v>
      </c>
    </row>
    <row r="106" spans="1:8" ht="24" customHeight="1">
      <c r="A106" s="61" t="str">
        <f t="shared" si="4"/>
        <v>b. Fringe Benefits</v>
      </c>
      <c r="B106" s="62">
        <f t="shared" si="5"/>
        <v>0</v>
      </c>
      <c r="C106" s="62">
        <f t="shared" si="5"/>
        <v>0</v>
      </c>
      <c r="D106" s="62">
        <f t="shared" si="5"/>
        <v>0</v>
      </c>
      <c r="E106" s="62">
        <f t="shared" si="5"/>
        <v>0</v>
      </c>
      <c r="F106" s="62">
        <f t="shared" si="5"/>
        <v>0</v>
      </c>
      <c r="G106" s="62">
        <f t="shared" si="5"/>
        <v>0</v>
      </c>
      <c r="H106" s="63">
        <f t="shared" si="6"/>
        <v>0</v>
      </c>
    </row>
    <row r="107" spans="1:8" ht="24" customHeight="1">
      <c r="A107" s="61" t="str">
        <f t="shared" si="4"/>
        <v>c. Travel</v>
      </c>
      <c r="B107" s="64">
        <f t="shared" si="5"/>
        <v>0</v>
      </c>
      <c r="C107" s="62">
        <f t="shared" si="5"/>
        <v>0</v>
      </c>
      <c r="D107" s="62">
        <f t="shared" si="5"/>
        <v>0</v>
      </c>
      <c r="E107" s="62">
        <f t="shared" si="5"/>
        <v>0</v>
      </c>
      <c r="F107" s="62">
        <f t="shared" si="5"/>
        <v>0</v>
      </c>
      <c r="G107" s="62">
        <f t="shared" si="5"/>
        <v>0</v>
      </c>
      <c r="H107" s="63">
        <f t="shared" si="6"/>
        <v>0</v>
      </c>
    </row>
    <row r="108" spans="1:8" ht="24" customHeight="1">
      <c r="A108" s="61" t="str">
        <f t="shared" si="4"/>
        <v>d. Equipment</v>
      </c>
      <c r="B108" s="64">
        <f t="shared" si="5"/>
        <v>0</v>
      </c>
      <c r="C108" s="62">
        <f t="shared" si="5"/>
        <v>0</v>
      </c>
      <c r="D108" s="62">
        <f t="shared" si="5"/>
        <v>0</v>
      </c>
      <c r="E108" s="62">
        <f t="shared" si="5"/>
        <v>0</v>
      </c>
      <c r="F108" s="62">
        <f t="shared" si="5"/>
        <v>0</v>
      </c>
      <c r="G108" s="62">
        <f t="shared" si="5"/>
        <v>0</v>
      </c>
      <c r="H108" s="63">
        <f t="shared" si="6"/>
        <v>0</v>
      </c>
    </row>
    <row r="109" spans="1:8" ht="24" customHeight="1">
      <c r="A109" s="61" t="str">
        <f t="shared" si="4"/>
        <v>e. Supplies</v>
      </c>
      <c r="B109" s="62">
        <f t="shared" si="5"/>
        <v>0</v>
      </c>
      <c r="C109" s="62">
        <f t="shared" si="5"/>
        <v>0</v>
      </c>
      <c r="D109" s="62">
        <f t="shared" si="5"/>
        <v>0</v>
      </c>
      <c r="E109" s="62">
        <f t="shared" si="5"/>
        <v>0</v>
      </c>
      <c r="F109" s="62">
        <f t="shared" si="5"/>
        <v>0</v>
      </c>
      <c r="G109" s="62">
        <f t="shared" si="5"/>
        <v>0</v>
      </c>
      <c r="H109" s="63">
        <f t="shared" si="6"/>
        <v>0</v>
      </c>
    </row>
    <row r="110" spans="1:8" ht="24" customHeight="1">
      <c r="A110" s="61" t="str">
        <f t="shared" si="4"/>
        <v>f. Contractual</v>
      </c>
      <c r="B110" s="62">
        <f t="shared" si="5"/>
        <v>0</v>
      </c>
      <c r="C110" s="62">
        <f t="shared" si="5"/>
        <v>0</v>
      </c>
      <c r="D110" s="62">
        <f t="shared" si="5"/>
        <v>0</v>
      </c>
      <c r="E110" s="62">
        <f t="shared" si="5"/>
        <v>0</v>
      </c>
      <c r="F110" s="62">
        <f t="shared" si="5"/>
        <v>0</v>
      </c>
      <c r="G110" s="62">
        <f t="shared" si="5"/>
        <v>0</v>
      </c>
      <c r="H110" s="63">
        <f t="shared" si="6"/>
        <v>0</v>
      </c>
    </row>
    <row r="111" spans="1:8" ht="24" customHeight="1">
      <c r="A111" s="61" t="str">
        <f t="shared" si="4"/>
        <v>g. Construction</v>
      </c>
      <c r="B111" s="62">
        <f t="shared" si="5"/>
        <v>0</v>
      </c>
      <c r="C111" s="62">
        <f t="shared" si="5"/>
        <v>0</v>
      </c>
      <c r="D111" s="62">
        <f t="shared" si="5"/>
        <v>0</v>
      </c>
      <c r="E111" s="62">
        <f t="shared" si="5"/>
        <v>0</v>
      </c>
      <c r="F111" s="62">
        <f t="shared" si="5"/>
        <v>0</v>
      </c>
      <c r="G111" s="62">
        <f t="shared" si="5"/>
        <v>0</v>
      </c>
      <c r="H111" s="63">
        <f t="shared" si="6"/>
        <v>0</v>
      </c>
    </row>
    <row r="112" spans="1:8" ht="24" customHeight="1">
      <c r="A112" s="61" t="str">
        <f t="shared" si="4"/>
        <v>h. Other</v>
      </c>
      <c r="B112" s="62">
        <f t="shared" si="5"/>
        <v>0</v>
      </c>
      <c r="C112" s="62">
        <f t="shared" si="5"/>
        <v>0</v>
      </c>
      <c r="D112" s="62">
        <f t="shared" si="5"/>
        <v>0</v>
      </c>
      <c r="E112" s="62">
        <f t="shared" si="5"/>
        <v>0</v>
      </c>
      <c r="F112" s="62">
        <f t="shared" si="5"/>
        <v>0</v>
      </c>
      <c r="G112" s="62">
        <f t="shared" si="5"/>
        <v>0</v>
      </c>
      <c r="H112" s="63">
        <f t="shared" si="6"/>
        <v>0</v>
      </c>
    </row>
    <row r="113" spans="1:8" ht="24" customHeight="1">
      <c r="A113" s="65" t="s">
        <v>22</v>
      </c>
      <c r="B113" s="66">
        <f aca="true" t="shared" si="7" ref="B113:H113">SUM(B105:B112)</f>
        <v>0</v>
      </c>
      <c r="C113" s="66">
        <f t="shared" si="7"/>
        <v>0</v>
      </c>
      <c r="D113" s="66">
        <f t="shared" si="7"/>
        <v>0</v>
      </c>
      <c r="E113" s="66">
        <f t="shared" si="7"/>
        <v>0</v>
      </c>
      <c r="F113" s="66">
        <f t="shared" si="7"/>
        <v>0</v>
      </c>
      <c r="G113" s="66">
        <f t="shared" si="7"/>
        <v>0</v>
      </c>
      <c r="H113" s="66">
        <f t="shared" si="7"/>
        <v>0</v>
      </c>
    </row>
    <row r="114" spans="1:8" ht="24" customHeight="1">
      <c r="A114" s="61" t="s">
        <v>23</v>
      </c>
      <c r="B114" s="62">
        <f aca="true" t="shared" si="8" ref="B114:G114">ROUND(B14,0)</f>
        <v>0</v>
      </c>
      <c r="C114" s="62">
        <f t="shared" si="8"/>
        <v>0</v>
      </c>
      <c r="D114" s="62">
        <f t="shared" si="8"/>
        <v>0</v>
      </c>
      <c r="E114" s="62">
        <f t="shared" si="8"/>
        <v>0</v>
      </c>
      <c r="F114" s="62">
        <f t="shared" si="8"/>
        <v>0</v>
      </c>
      <c r="G114" s="62">
        <f t="shared" si="8"/>
        <v>0</v>
      </c>
      <c r="H114" s="67">
        <f>SUM(B114:G114)</f>
        <v>0</v>
      </c>
    </row>
    <row r="115" spans="1:8" ht="24" customHeight="1">
      <c r="A115" s="65" t="s">
        <v>24</v>
      </c>
      <c r="B115" s="66">
        <f aca="true" t="shared" si="9" ref="B115:H115">B113+B114</f>
        <v>0</v>
      </c>
      <c r="C115" s="66">
        <f t="shared" si="9"/>
        <v>0</v>
      </c>
      <c r="D115" s="66">
        <f t="shared" si="9"/>
        <v>0</v>
      </c>
      <c r="E115" s="66">
        <f t="shared" si="9"/>
        <v>0</v>
      </c>
      <c r="F115" s="66">
        <f t="shared" si="9"/>
        <v>0</v>
      </c>
      <c r="G115" s="66">
        <f t="shared" si="9"/>
        <v>0</v>
      </c>
      <c r="H115" s="66">
        <f t="shared" si="9"/>
        <v>0</v>
      </c>
    </row>
    <row r="116" spans="1:8" ht="24" customHeight="1">
      <c r="A116" s="61" t="s">
        <v>25</v>
      </c>
      <c r="B116" s="62">
        <f aca="true" t="shared" si="10" ref="B116:H116">B115-B117</f>
        <v>0</v>
      </c>
      <c r="C116" s="62">
        <f t="shared" si="10"/>
        <v>0</v>
      </c>
      <c r="D116" s="62">
        <f t="shared" si="10"/>
        <v>0</v>
      </c>
      <c r="E116" s="62">
        <f t="shared" si="10"/>
        <v>0</v>
      </c>
      <c r="F116" s="62">
        <f t="shared" si="10"/>
        <v>0</v>
      </c>
      <c r="G116" s="62">
        <f t="shared" si="10"/>
        <v>0</v>
      </c>
      <c r="H116" s="67">
        <f t="shared" si="10"/>
        <v>0</v>
      </c>
    </row>
    <row r="117" spans="1:8" ht="24" customHeight="1">
      <c r="A117" s="65" t="s">
        <v>26</v>
      </c>
      <c r="B117" s="66">
        <f aca="true" t="shared" si="11" ref="B117:G117">ROUND(B17,0)</f>
        <v>0</v>
      </c>
      <c r="C117" s="66">
        <f t="shared" si="11"/>
        <v>0</v>
      </c>
      <c r="D117" s="66">
        <f t="shared" si="11"/>
        <v>0</v>
      </c>
      <c r="E117" s="66">
        <f t="shared" si="11"/>
        <v>0</v>
      </c>
      <c r="F117" s="66">
        <f t="shared" si="11"/>
        <v>0</v>
      </c>
      <c r="G117" s="66">
        <f t="shared" si="11"/>
        <v>0</v>
      </c>
      <c r="H117" s="66">
        <f>SUM(B117:G117)</f>
        <v>0</v>
      </c>
    </row>
    <row r="118" spans="1:8" ht="21" customHeight="1">
      <c r="A118" s="68"/>
      <c r="B118" s="68"/>
      <c r="C118" s="68"/>
      <c r="D118" s="68"/>
      <c r="E118" s="68"/>
      <c r="F118" s="68"/>
      <c r="G118" s="68"/>
      <c r="H118" s="68"/>
    </row>
    <row r="119" spans="1:8" ht="34.5" customHeight="1">
      <c r="A119" s="69">
        <f>IF($H$115=$H$138,"","Values have been rounded to the nearest dollar.")</f>
      </c>
      <c r="B119" s="69">
        <f aca="true" t="shared" si="12" ref="B119:H119">IF(I113=I13,"","These values have been rounded and may differ slightly from what you entered.  The totals shown here are correct based on the rounded figures and these are the amounts that will be used on your SF-269a and SF-270.")</f>
      </c>
      <c r="C119" s="69">
        <f t="shared" si="12"/>
      </c>
      <c r="D119" s="69">
        <f t="shared" si="12"/>
      </c>
      <c r="E119" s="69">
        <f t="shared" si="12"/>
      </c>
      <c r="F119" s="69">
        <f t="shared" si="12"/>
      </c>
      <c r="G119" s="69">
        <f t="shared" si="12"/>
      </c>
      <c r="H119" s="69">
        <f t="shared" si="12"/>
      </c>
    </row>
    <row r="120" ht="12.75" customHeight="1">
      <c r="A120" t="s">
        <v>27</v>
      </c>
    </row>
    <row r="121" ht="12.75" customHeight="1">
      <c r="A121" t="s">
        <v>4</v>
      </c>
    </row>
    <row r="122" ht="12.75" customHeight="1"/>
    <row r="123" ht="12.75" customHeight="1"/>
    <row r="124" ht="12.75" customHeight="1"/>
    <row r="125" ht="12.75" customHeight="1"/>
    <row r="126" ht="12.75" customHeight="1" thickBot="1"/>
    <row r="127" spans="1:8" ht="12.75" customHeight="1" thickBot="1">
      <c r="A127" s="51" t="s">
        <v>6</v>
      </c>
      <c r="B127" s="52" t="s">
        <v>7</v>
      </c>
      <c r="C127" s="52" t="s">
        <v>8</v>
      </c>
      <c r="D127" s="52" t="s">
        <v>9</v>
      </c>
      <c r="E127" s="52" t="s">
        <v>10</v>
      </c>
      <c r="F127" s="52" t="s">
        <v>11</v>
      </c>
      <c r="G127" s="52" t="s">
        <v>12</v>
      </c>
      <c r="H127" s="57" t="s">
        <v>13</v>
      </c>
    </row>
    <row r="128" spans="1:8" ht="12.75" customHeight="1">
      <c r="A128" s="58" t="s">
        <v>14</v>
      </c>
      <c r="B128" s="70">
        <f aca="true" t="shared" si="13" ref="B128:G135">B5</f>
        <v>0</v>
      </c>
      <c r="C128" s="70">
        <f t="shared" si="13"/>
        <v>0</v>
      </c>
      <c r="D128" s="70">
        <f t="shared" si="13"/>
        <v>0</v>
      </c>
      <c r="E128" s="70">
        <f t="shared" si="13"/>
        <v>0</v>
      </c>
      <c r="F128" s="70">
        <f t="shared" si="13"/>
        <v>0</v>
      </c>
      <c r="G128" s="70">
        <f t="shared" si="13"/>
        <v>0</v>
      </c>
      <c r="H128" s="71">
        <f aca="true" t="shared" si="14" ref="H128:H138">SUM(B128:G128)</f>
        <v>0</v>
      </c>
    </row>
    <row r="129" spans="1:8" ht="12.75" customHeight="1">
      <c r="A129" s="61" t="s">
        <v>15</v>
      </c>
      <c r="B129" s="72">
        <f t="shared" si="13"/>
        <v>0</v>
      </c>
      <c r="C129" s="72">
        <f t="shared" si="13"/>
        <v>0</v>
      </c>
      <c r="D129" s="72">
        <f t="shared" si="13"/>
        <v>0</v>
      </c>
      <c r="E129" s="72">
        <f t="shared" si="13"/>
        <v>0</v>
      </c>
      <c r="F129" s="72">
        <f t="shared" si="13"/>
        <v>0</v>
      </c>
      <c r="G129" s="72">
        <f t="shared" si="13"/>
        <v>0</v>
      </c>
      <c r="H129" s="71">
        <f t="shared" si="14"/>
        <v>0</v>
      </c>
    </row>
    <row r="130" spans="1:8" ht="12.75" customHeight="1">
      <c r="A130" s="61" t="s">
        <v>16</v>
      </c>
      <c r="B130" s="70">
        <f t="shared" si="13"/>
        <v>0</v>
      </c>
      <c r="C130" s="72">
        <f t="shared" si="13"/>
        <v>0</v>
      </c>
      <c r="D130" s="72">
        <f t="shared" si="13"/>
        <v>0</v>
      </c>
      <c r="E130" s="72">
        <f t="shared" si="13"/>
        <v>0</v>
      </c>
      <c r="F130" s="61">
        <f t="shared" si="13"/>
        <v>0</v>
      </c>
      <c r="G130" s="68">
        <f t="shared" si="13"/>
        <v>0</v>
      </c>
      <c r="H130" s="71">
        <f t="shared" si="14"/>
        <v>0</v>
      </c>
    </row>
    <row r="131" spans="1:8" ht="12.75" customHeight="1">
      <c r="A131" s="61" t="s">
        <v>17</v>
      </c>
      <c r="B131" s="70">
        <f t="shared" si="13"/>
        <v>0</v>
      </c>
      <c r="C131" s="72">
        <f t="shared" si="13"/>
        <v>0</v>
      </c>
      <c r="D131" s="72">
        <f t="shared" si="13"/>
        <v>0</v>
      </c>
      <c r="E131" s="72">
        <f t="shared" si="13"/>
        <v>0</v>
      </c>
      <c r="F131" s="72">
        <f t="shared" si="13"/>
        <v>0</v>
      </c>
      <c r="G131" s="72">
        <f t="shared" si="13"/>
        <v>0</v>
      </c>
      <c r="H131" s="71">
        <f t="shared" si="14"/>
        <v>0</v>
      </c>
    </row>
    <row r="132" spans="1:8" ht="12.75" customHeight="1">
      <c r="A132" s="61" t="s">
        <v>18</v>
      </c>
      <c r="B132" s="72">
        <f t="shared" si="13"/>
        <v>0</v>
      </c>
      <c r="C132" s="72">
        <f t="shared" si="13"/>
        <v>0</v>
      </c>
      <c r="D132" s="72">
        <f t="shared" si="13"/>
        <v>0</v>
      </c>
      <c r="E132" s="72">
        <f t="shared" si="13"/>
        <v>0</v>
      </c>
      <c r="F132" s="72">
        <f t="shared" si="13"/>
        <v>0</v>
      </c>
      <c r="G132" s="72">
        <f t="shared" si="13"/>
        <v>0</v>
      </c>
      <c r="H132" s="71">
        <f t="shared" si="14"/>
        <v>0</v>
      </c>
    </row>
    <row r="133" spans="1:8" ht="12.75" customHeight="1">
      <c r="A133" s="61" t="s">
        <v>19</v>
      </c>
      <c r="B133" s="72">
        <f t="shared" si="13"/>
        <v>0</v>
      </c>
      <c r="C133" s="72">
        <f t="shared" si="13"/>
        <v>0</v>
      </c>
      <c r="D133" s="72">
        <f t="shared" si="13"/>
        <v>0</v>
      </c>
      <c r="E133" s="72">
        <f t="shared" si="13"/>
        <v>0</v>
      </c>
      <c r="F133" s="72">
        <f t="shared" si="13"/>
        <v>0</v>
      </c>
      <c r="G133" s="72">
        <f t="shared" si="13"/>
        <v>0</v>
      </c>
      <c r="H133" s="71">
        <f t="shared" si="14"/>
        <v>0</v>
      </c>
    </row>
    <row r="134" spans="1:8" ht="12.75">
      <c r="A134" s="61" t="s">
        <v>20</v>
      </c>
      <c r="B134" s="72">
        <f t="shared" si="13"/>
        <v>0</v>
      </c>
      <c r="C134" s="72">
        <f t="shared" si="13"/>
        <v>0</v>
      </c>
      <c r="D134" s="72">
        <f t="shared" si="13"/>
        <v>0</v>
      </c>
      <c r="E134" s="72">
        <f t="shared" si="13"/>
        <v>0</v>
      </c>
      <c r="F134" s="68">
        <f t="shared" si="13"/>
        <v>0</v>
      </c>
      <c r="G134" s="72">
        <f t="shared" si="13"/>
        <v>0</v>
      </c>
      <c r="H134" s="71">
        <f t="shared" si="14"/>
        <v>0</v>
      </c>
    </row>
    <row r="135" spans="1:8" ht="12.75">
      <c r="A135" s="61" t="s">
        <v>21</v>
      </c>
      <c r="B135" s="72">
        <f t="shared" si="13"/>
        <v>0</v>
      </c>
      <c r="C135" s="72">
        <f t="shared" si="13"/>
        <v>0</v>
      </c>
      <c r="D135" s="72">
        <f t="shared" si="13"/>
        <v>0</v>
      </c>
      <c r="E135" s="72">
        <f t="shared" si="13"/>
        <v>0</v>
      </c>
      <c r="F135" s="72">
        <f t="shared" si="13"/>
        <v>0</v>
      </c>
      <c r="G135" s="72">
        <f t="shared" si="13"/>
        <v>0</v>
      </c>
      <c r="H135" s="71">
        <f t="shared" si="14"/>
        <v>0</v>
      </c>
    </row>
    <row r="136" spans="1:8" ht="12.75">
      <c r="A136" s="65" t="s">
        <v>22</v>
      </c>
      <c r="B136" s="34">
        <f aca="true" t="shared" si="15" ref="B136:G136">SUM(B128:B135)</f>
        <v>0</v>
      </c>
      <c r="C136" s="34">
        <f t="shared" si="15"/>
        <v>0</v>
      </c>
      <c r="D136" s="34">
        <f t="shared" si="15"/>
        <v>0</v>
      </c>
      <c r="E136" s="34">
        <f t="shared" si="15"/>
        <v>0</v>
      </c>
      <c r="F136" s="34">
        <f t="shared" si="15"/>
        <v>0</v>
      </c>
      <c r="G136" s="34">
        <f t="shared" si="15"/>
        <v>0</v>
      </c>
      <c r="H136" s="34">
        <f t="shared" si="14"/>
        <v>0</v>
      </c>
    </row>
    <row r="137" spans="1:8" ht="12.75">
      <c r="A137" s="61" t="s">
        <v>23</v>
      </c>
      <c r="B137" s="72">
        <f aca="true" t="shared" si="16" ref="B137:G137">B14</f>
        <v>0</v>
      </c>
      <c r="C137" s="72">
        <f t="shared" si="16"/>
        <v>0</v>
      </c>
      <c r="D137" s="72">
        <f t="shared" si="16"/>
        <v>0</v>
      </c>
      <c r="E137" s="72">
        <f t="shared" si="16"/>
        <v>0</v>
      </c>
      <c r="F137" s="72">
        <f t="shared" si="16"/>
        <v>0</v>
      </c>
      <c r="G137" s="72">
        <f t="shared" si="16"/>
        <v>0</v>
      </c>
      <c r="H137" s="34">
        <f t="shared" si="14"/>
        <v>0</v>
      </c>
    </row>
    <row r="138" spans="1:8" ht="12.75">
      <c r="A138" s="65" t="s">
        <v>24</v>
      </c>
      <c r="B138" s="34">
        <f aca="true" t="shared" si="17" ref="B138:G138">B136+B137</f>
        <v>0</v>
      </c>
      <c r="C138" s="34">
        <f t="shared" si="17"/>
        <v>0</v>
      </c>
      <c r="D138" s="34">
        <f t="shared" si="17"/>
        <v>0</v>
      </c>
      <c r="E138" s="34">
        <f t="shared" si="17"/>
        <v>0</v>
      </c>
      <c r="F138" s="34">
        <f t="shared" si="17"/>
        <v>0</v>
      </c>
      <c r="G138" s="34">
        <f t="shared" si="17"/>
        <v>0</v>
      </c>
      <c r="H138" s="34">
        <f t="shared" si="14"/>
        <v>0</v>
      </c>
    </row>
  </sheetData>
  <sheetProtection/>
  <mergeCells count="9">
    <mergeCell ref="A19:H19"/>
    <mergeCell ref="AA16:AC16"/>
    <mergeCell ref="F2:G2"/>
    <mergeCell ref="I10:J10"/>
    <mergeCell ref="A119:H119"/>
    <mergeCell ref="A18:H18"/>
    <mergeCell ref="G21:I21"/>
    <mergeCell ref="I14:J14"/>
    <mergeCell ref="I15:J15"/>
  </mergeCells>
  <dataValidations count="3">
    <dataValidation operator="greaterThan" allowBlank="1" showErrorMessage="1" error="." sqref="B16:G16 B137:G137 F128:G129 B128:E135 G131:G135 F131:F133 F135 B14:G14 F5:G6 B5:E12 G8:G12 F8:F10 F12"/>
    <dataValidation operator="greaterThan" allowBlank="1" showErrorMessage="1" sqref="B105:G112 B116:G116 B114:G114"/>
    <dataValidation type="list" showInputMessage="1" showErrorMessage="1" sqref="H2">
      <formula1>$A$120:$A$121</formula1>
    </dataValidation>
  </dataValidations>
  <printOptions horizontalCentered="1" verticalCentered="1"/>
  <pageMargins left="0.75" right="0.75" top="1" bottom="1" header="0.5" footer="0.5"/>
  <pageSetup horizontalDpi="600" verticalDpi="600" orientation="landscape" scale="90" r:id="rId1"/>
  <headerFooter alignWithMargins="0">
    <oddHeader>&amp;L&amp;D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gsjensen</dc:creator>
  <cp:keywords/>
  <dc:description/>
  <cp:lastModifiedBy>gsjensen</cp:lastModifiedBy>
  <dcterms:created xsi:type="dcterms:W3CDTF">2009-05-27T15:30:05Z</dcterms:created>
  <dcterms:modified xsi:type="dcterms:W3CDTF">2009-05-27T15:45:03Z</dcterms:modified>
  <cp:category/>
  <cp:version/>
  <cp:contentType/>
  <cp:contentStatus/>
</cp:coreProperties>
</file>